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<sst xmlns="http://schemas.openxmlformats.org/spreadsheetml/2006/main" count="57" uniqueCount="55">
  <si>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Nine Mile Community Center Renovations</t>
  </si>
  <si>
    <t xml:space="preserve"> </t>
  </si>
  <si>
    <t>Materials</t>
  </si>
  <si>
    <t>10% Contractor Fee</t>
  </si>
  <si>
    <t>Labor</t>
  </si>
  <si>
    <t>Item #1 - Repairs to External Walls</t>
  </si>
  <si>
    <t xml:space="preserve">  Lumber - Fir incl soffits to match</t>
  </si>
  <si>
    <t xml:space="preserve">  Miscellaneous materials (nails, etc)</t>
  </si>
  <si>
    <t>Item #2 - Paint Building Exterior</t>
  </si>
  <si>
    <t xml:space="preserve">  6/20/13</t>
  </si>
  <si>
    <t>Item #3 - New door downstairs closet</t>
  </si>
  <si>
    <t xml:space="preserve">  Doors - Home Resource</t>
  </si>
  <si>
    <t xml:space="preserve">  Installation charge (Sanding/Refinishing)</t>
  </si>
  <si>
    <t>Item #4 - New Entrance Door</t>
  </si>
  <si>
    <t xml:space="preserve">  Cost of New Door</t>
  </si>
  <si>
    <t xml:space="preserve">  Door Knob/Lock</t>
  </si>
  <si>
    <t xml:space="preserve">  Lumber for exterior trim incl in #1</t>
  </si>
  <si>
    <t>Item #5 - Replace floor covering entryway</t>
  </si>
  <si>
    <t xml:space="preserve">  Abbey Carpet</t>
  </si>
  <si>
    <t xml:space="preserve">  </t>
  </si>
  <si>
    <t>Item #6 - Electrical work</t>
  </si>
  <si>
    <t xml:space="preserve">  Light fixtures - interior (Western Mt Lighting)</t>
  </si>
  <si>
    <t xml:space="preserve">  Light fixtures - exterior</t>
  </si>
  <si>
    <t>Item #7 - Repair Church exterior</t>
  </si>
  <si>
    <t>Item #8- Install mirrors</t>
  </si>
  <si>
    <t>Item #9 - Inspect roofing (Labor in item #5)</t>
  </si>
  <si>
    <t>Item #10 - Walls around furnace</t>
  </si>
  <si>
    <t xml:space="preserve">  Drywall materials - Boyce Lumber</t>
  </si>
  <si>
    <t xml:space="preserve">  Wainscoting - Buckeye Hardwood</t>
  </si>
  <si>
    <t>Item #11 - Remediate wood stove</t>
  </si>
  <si>
    <t xml:space="preserve">  Anderson Masonry</t>
  </si>
  <si>
    <t>Item #12 - Electrical permit at cost (submitted to Bay)</t>
  </si>
  <si>
    <t>Change Order #1 - Removal of Fuel Tank</t>
  </si>
  <si>
    <t>Change Order #2 - Palmer Electric Basement Wiring</t>
  </si>
  <si>
    <t>Change Order #3 - Third Mirror</t>
  </si>
  <si>
    <t>Change Order #4 - Furnace Room, Trim, Moulding</t>
  </si>
  <si>
    <t>Change Order #5 - Glazing Exterior Windows 6/20/13</t>
  </si>
  <si>
    <t>Change Order #6 - Elec code upgrade bldg rear</t>
  </si>
  <si>
    <t>Totals</t>
  </si>
  <si>
    <t>Resources</t>
  </si>
  <si>
    <t>Restricted Gift December 2011 - Guthrie</t>
  </si>
  <si>
    <t>Historical Museum Grant</t>
  </si>
  <si>
    <t>Preserve Historic Missoula Paint Grant</t>
  </si>
  <si>
    <t>Donated Lighting Fixtures</t>
  </si>
  <si>
    <t>Donated Mirrors</t>
  </si>
  <si>
    <t>Donated Door Knob/Lock</t>
  </si>
  <si>
    <t>Albans Donation</t>
  </si>
  <si>
    <t>Robinson Donation</t>
  </si>
  <si>
    <t>Restricted Gift August 2012</t>
  </si>
  <si>
    <t>Restricted Gift October 2012 - Guthrie</t>
  </si>
  <si>
    <t>Restricted Gift January 2013 - MacDowell</t>
  </si>
  <si>
    <t>Restricted Gift May 2013</t>
  </si>
  <si>
    <t>Restricted Gift June 2013</t>
  </si>
  <si>
    <t>Restricted Gift November 2013</t>
  </si>
  <si>
    <t>Sep 2012 - Nov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</si>
</sst>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 horizontal="center"/>
    </xf>
    <xf numFmtId="43" fontId="0" fillId="0" borderId="10" xfId="0" applyNumberFormat="1" applyBorder="1" applyAlignment="1">
      <alignment horizontal="center" wrapText="1"/>
    </xf>
    <xf numFmtId="43" fontId="0" fillId="0" borderId="10" xfId="0" applyNumberFormat="1" applyBorder="1" applyAlignment="1">
      <alignment/>
    </xf>
    <xf numFmtId="44" fontId="0" fillId="0" borderId="0" xfId="44" applyFont="1" applyAlignment="1">
      <alignment/>
    </xf>
    <xf numFmtId="0" fontId="32" fillId="0" borderId="0" xfId="0" applyFont="1" applyAlignment="1">
      <alignment/>
    </xf>
    <xf numFmtId="44" fontId="32" fillId="0" borderId="0" xfId="44" applyFont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Fill="1" applyBorder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A2" sqref="A2"/>
    </sheetView>
  </sheetViews>
  <sheetFormatPr defaultColWidth="9.140625" defaultRowHeight="15"/>
  <cols>
    <col min="1" max="1" width="48.8515625" style="0" bestFit="1" customWidth="1"/>
    <col min="2" max="2" width="11.57421875" style="0" bestFit="1" customWidth="1"/>
    <col min="3" max="3" width="10.57421875" style="0" bestFit="1" customWidth="1"/>
    <col min="4" max="4" width="15.140625" style="0" bestFit="1" customWidth="1"/>
    <col min="5" max="5" width="11.57421875" style="0" bestFit="1" customWidth="1"/>
  </cols>
  <sheetData>
    <row r="1" spans="1:4" ht="15">
      <c r="A1" s="8" t="s">
        <v>0</v>
      </c>
      <c r="B1" s="2"/>
      <c r="C1" s="2"/>
      <c r="D1" s="2"/>
    </row>
    <row r="2" spans="1:4" ht="15">
      <c r="A2" s="2" t="s">
        <v>54</v>
      </c>
      <c r="B2" s="2"/>
      <c r="C2" s="2"/>
      <c r="D2" s="2"/>
    </row>
    <row r="3" spans="1:4" ht="45">
      <c r="A3" s="2" t="s">
        <v>1</v>
      </c>
      <c r="B3" s="4" t="s">
        <v>2</v>
      </c>
      <c r="C3" s="5" t="s">
        <v>3</v>
      </c>
      <c r="D3" s="4" t="s">
        <v>4</v>
      </c>
    </row>
    <row r="4" spans="1:4" ht="15">
      <c r="A4" s="2" t="s">
        <v>5</v>
      </c>
      <c r="B4" s="2"/>
      <c r="C4" s="2"/>
      <c r="D4" s="3">
        <v>1600</v>
      </c>
    </row>
    <row r="5" spans="1:4" ht="15">
      <c r="A5" s="2" t="s">
        <v>6</v>
      </c>
      <c r="B5" s="11">
        <v>2721.11</v>
      </c>
      <c r="C5" s="11">
        <v>272.11100000000005</v>
      </c>
      <c r="D5" s="2"/>
    </row>
    <row r="6" spans="1:4" ht="15">
      <c r="A6" s="2" t="s">
        <v>7</v>
      </c>
      <c r="B6" s="1"/>
      <c r="C6" s="1"/>
      <c r="D6" s="2"/>
    </row>
    <row r="7" spans="2:3" ht="15">
      <c r="B7" s="1"/>
      <c r="C7" s="1"/>
    </row>
    <row r="8" spans="1:4" ht="15">
      <c r="A8" s="2" t="s">
        <v>8</v>
      </c>
      <c r="B8" s="11">
        <v>1157.47</v>
      </c>
      <c r="C8" s="11">
        <v>115.74700000000001</v>
      </c>
      <c r="D8" s="3">
        <v>6770</v>
      </c>
    </row>
    <row r="9" spans="1:4" ht="15">
      <c r="A9" s="2" t="s">
        <v>9</v>
      </c>
      <c r="B9" s="11">
        <v>342.07</v>
      </c>
      <c r="C9" s="11">
        <v>34.207</v>
      </c>
      <c r="D9" s="2"/>
    </row>
    <row r="10" spans="2:3" ht="15">
      <c r="B10" s="1"/>
      <c r="C10" s="1"/>
    </row>
    <row r="11" spans="1:4" ht="15">
      <c r="A11" s="2" t="s">
        <v>10</v>
      </c>
      <c r="B11" s="1"/>
      <c r="C11" s="1"/>
      <c r="D11" s="3" t="s">
        <v>1</v>
      </c>
    </row>
    <row r="12" spans="1:4" ht="15">
      <c r="A12" s="2" t="s">
        <v>11</v>
      </c>
      <c r="B12" s="11">
        <v>140</v>
      </c>
      <c r="C12" s="11">
        <v>14</v>
      </c>
      <c r="D12" s="2"/>
    </row>
    <row r="13" spans="1:4" ht="15">
      <c r="A13" s="2" t="s">
        <v>12</v>
      </c>
      <c r="B13" s="1"/>
      <c r="C13" s="1"/>
      <c r="D13" s="3">
        <v>800</v>
      </c>
    </row>
    <row r="14" spans="2:3" ht="15">
      <c r="B14" s="1"/>
      <c r="C14" s="1"/>
    </row>
    <row r="15" spans="1:4" ht="15">
      <c r="A15" s="2" t="s">
        <v>13</v>
      </c>
      <c r="B15" s="1"/>
      <c r="C15" s="1"/>
      <c r="D15" s="3">
        <v>400</v>
      </c>
    </row>
    <row r="16" spans="1:4" ht="15">
      <c r="A16" s="2" t="s">
        <v>14</v>
      </c>
      <c r="B16" s="11">
        <v>1750</v>
      </c>
      <c r="C16" s="11">
        <v>188.077</v>
      </c>
      <c r="D16" s="2"/>
    </row>
    <row r="17" spans="1:4" ht="15">
      <c r="A17" s="2" t="s">
        <v>15</v>
      </c>
      <c r="B17" s="11">
        <v>130.77</v>
      </c>
      <c r="C17" s="11">
        <v>13.077000000000002</v>
      </c>
      <c r="D17" s="2"/>
    </row>
    <row r="18" spans="1:4" ht="15">
      <c r="A18" s="2" t="s">
        <v>16</v>
      </c>
      <c r="B18" s="1"/>
      <c r="C18" s="1"/>
      <c r="D18" s="2"/>
    </row>
    <row r="19" spans="2:3" ht="15">
      <c r="B19" s="1"/>
      <c r="C19" s="1"/>
    </row>
    <row r="20" spans="1:4" ht="15">
      <c r="A20" s="2" t="s">
        <v>17</v>
      </c>
      <c r="B20" s="1"/>
      <c r="C20" s="1"/>
      <c r="D20" s="3">
        <v>610</v>
      </c>
    </row>
    <row r="21" spans="1:4" ht="15">
      <c r="A21" s="2" t="s">
        <v>18</v>
      </c>
      <c r="B21" s="11">
        <v>1368</v>
      </c>
      <c r="C21" s="11">
        <v>136.8</v>
      </c>
      <c r="D21" s="2"/>
    </row>
    <row r="22" spans="1:4" ht="15">
      <c r="A22" s="2" t="s">
        <v>19</v>
      </c>
      <c r="B22" s="1"/>
      <c r="C22" s="1"/>
      <c r="D22" s="2"/>
    </row>
    <row r="23" spans="1:4" ht="15">
      <c r="A23" s="2" t="s">
        <v>20</v>
      </c>
      <c r="B23" s="1"/>
      <c r="C23" s="1"/>
      <c r="D23" s="2"/>
    </row>
    <row r="24" spans="1:4" ht="15">
      <c r="A24" s="2" t="s">
        <v>21</v>
      </c>
      <c r="B24" s="11">
        <v>1069.5</v>
      </c>
      <c r="C24" s="11">
        <v>161.96</v>
      </c>
      <c r="D24" s="3">
        <v>500</v>
      </c>
    </row>
    <row r="25" spans="1:4" ht="15">
      <c r="A25" s="2" t="s">
        <v>22</v>
      </c>
      <c r="B25" s="11">
        <v>550.1</v>
      </c>
      <c r="C25" s="11">
        <v>55.010000000000005</v>
      </c>
      <c r="D25" s="2"/>
    </row>
    <row r="26" spans="2:3" ht="15">
      <c r="B26" s="1"/>
      <c r="C26" s="1"/>
    </row>
    <row r="27" spans="1:4" ht="15">
      <c r="A27" s="2" t="s">
        <v>23</v>
      </c>
      <c r="B27" s="1"/>
      <c r="C27" s="1"/>
      <c r="D27" s="2"/>
    </row>
    <row r="28" spans="2:3" ht="15">
      <c r="B28" s="1"/>
      <c r="C28" s="1"/>
    </row>
    <row r="29" spans="1:4" ht="15">
      <c r="A29" s="2" t="s">
        <v>24</v>
      </c>
      <c r="B29" s="11">
        <v>119.98</v>
      </c>
      <c r="C29" s="11">
        <v>11.998000000000001</v>
      </c>
      <c r="D29" s="3">
        <v>50</v>
      </c>
    </row>
    <row r="30" spans="2:3" ht="15">
      <c r="B30" s="1"/>
      <c r="C30" s="1"/>
    </row>
    <row r="31" spans="1:4" ht="15">
      <c r="A31" s="2" t="s">
        <v>25</v>
      </c>
      <c r="B31" s="1"/>
      <c r="C31" s="1"/>
      <c r="D31" s="2"/>
    </row>
    <row r="32" spans="2:3" ht="15">
      <c r="B32" s="1"/>
      <c r="C32" s="1"/>
    </row>
    <row r="33" spans="1:4" ht="15">
      <c r="A33" s="2" t="s">
        <v>26</v>
      </c>
      <c r="B33" s="1"/>
      <c r="C33" s="11">
        <v>109.81</v>
      </c>
      <c r="D33" s="3">
        <v>1550</v>
      </c>
    </row>
    <row r="34" spans="1:4" ht="15">
      <c r="A34" s="2" t="s">
        <v>27</v>
      </c>
      <c r="B34" s="11">
        <v>343.7</v>
      </c>
      <c r="C34" s="1"/>
      <c r="D34" s="2"/>
    </row>
    <row r="35" spans="1:4" ht="15">
      <c r="A35" s="2" t="s">
        <v>28</v>
      </c>
      <c r="B35" s="11">
        <v>754.4</v>
      </c>
      <c r="C35" s="1"/>
      <c r="D35" s="2"/>
    </row>
    <row r="36" spans="2:3" ht="15">
      <c r="B36" s="1"/>
      <c r="C36" s="1"/>
    </row>
    <row r="37" spans="1:4" ht="15">
      <c r="A37" s="2" t="s">
        <v>29</v>
      </c>
      <c r="B37" s="1"/>
      <c r="C37" s="1"/>
      <c r="D37" s="2"/>
    </row>
    <row r="38" spans="1:4" ht="15">
      <c r="A38" s="2" t="s">
        <v>30</v>
      </c>
      <c r="B38" s="11">
        <v>2162</v>
      </c>
      <c r="C38" s="11">
        <v>216.20000000000002</v>
      </c>
      <c r="D38" s="3">
        <v>200</v>
      </c>
    </row>
    <row r="39" spans="2:3" ht="15">
      <c r="B39" s="1"/>
      <c r="C39" s="1"/>
    </row>
    <row r="40" spans="1:4" ht="15">
      <c r="A40" s="2" t="s">
        <v>31</v>
      </c>
      <c r="B40" s="12">
        <v>57</v>
      </c>
      <c r="C40" s="12">
        <v>5.7</v>
      </c>
      <c r="D40" s="10"/>
    </row>
    <row r="41" spans="1:4" ht="15">
      <c r="A41" s="2"/>
      <c r="B41" s="12"/>
      <c r="C41" s="12"/>
      <c r="D41" s="10"/>
    </row>
    <row r="42" spans="1:4" ht="15">
      <c r="A42" s="2" t="s">
        <v>32</v>
      </c>
      <c r="B42" s="12">
        <v>200</v>
      </c>
      <c r="C42" s="12">
        <v>20</v>
      </c>
      <c r="D42" s="10">
        <v>400</v>
      </c>
    </row>
    <row r="43" spans="1:4" ht="15">
      <c r="A43" s="2" t="s">
        <v>33</v>
      </c>
      <c r="B43" s="12">
        <v>261.11</v>
      </c>
      <c r="C43" s="12">
        <v>26.111000000000004</v>
      </c>
      <c r="D43" s="10">
        <v>200</v>
      </c>
    </row>
    <row r="44" spans="1:4" ht="15">
      <c r="A44" s="2" t="s">
        <v>34</v>
      </c>
      <c r="B44" s="12">
        <v>59.99</v>
      </c>
      <c r="C44" s="12">
        <v>5.9990000000000006</v>
      </c>
      <c r="D44" s="10">
        <v>25</v>
      </c>
    </row>
    <row r="45" spans="1:4" ht="15">
      <c r="A45" s="2" t="s">
        <v>35</v>
      </c>
      <c r="B45" s="12">
        <v>1450.94</v>
      </c>
      <c r="C45" s="12">
        <v>145.09400000000002</v>
      </c>
      <c r="D45" s="10">
        <v>450</v>
      </c>
    </row>
    <row r="46" spans="1:4" ht="15">
      <c r="A46" s="2" t="s">
        <v>36</v>
      </c>
      <c r="B46" s="12">
        <v>487.28999999999996</v>
      </c>
      <c r="C46" s="12">
        <v>48.729</v>
      </c>
      <c r="D46" s="12">
        <v>575</v>
      </c>
    </row>
    <row r="47" spans="1:4" ht="15">
      <c r="A47" s="2" t="s">
        <v>37</v>
      </c>
      <c r="B47" s="12">
        <v>315.1</v>
      </c>
      <c r="C47" s="12">
        <v>31.51</v>
      </c>
      <c r="D47" s="12">
        <f>140+100</f>
        <v>240</v>
      </c>
    </row>
    <row r="48" spans="1:4" ht="15">
      <c r="A48" s="2"/>
      <c r="B48" s="6"/>
      <c r="C48" s="6"/>
      <c r="D48" s="6"/>
    </row>
    <row r="49" spans="1:5" ht="15">
      <c r="A49" s="2" t="s">
        <v>38</v>
      </c>
      <c r="B49" s="7">
        <f>SUM(B4:B47)</f>
        <v>15440.53</v>
      </c>
      <c r="C49" s="7">
        <f>SUM(C4:C47)</f>
        <v>1612.1400000000003</v>
      </c>
      <c r="D49" s="7">
        <f>SUM(D4:D47)</f>
        <v>14370</v>
      </c>
      <c r="E49" s="9">
        <f>SUM(B49:D49)</f>
        <v>31422.670000000002</v>
      </c>
    </row>
    <row r="51" spans="1:4" ht="15">
      <c r="A51" s="8" t="s">
        <v>39</v>
      </c>
      <c r="B51" s="2"/>
      <c r="C51" s="2"/>
      <c r="D51" s="2"/>
    </row>
    <row r="52" spans="1:4" ht="15">
      <c r="A52" s="2" t="s">
        <v>40</v>
      </c>
      <c r="B52" s="3">
        <v>3000</v>
      </c>
      <c r="C52" s="2"/>
      <c r="D52" s="2"/>
    </row>
    <row r="53" spans="1:4" ht="15">
      <c r="A53" s="2" t="s">
        <v>41</v>
      </c>
      <c r="B53" s="3">
        <v>2800</v>
      </c>
      <c r="C53" s="2"/>
      <c r="D53" s="2"/>
    </row>
    <row r="54" spans="1:4" ht="15">
      <c r="A54" s="2" t="s">
        <v>42</v>
      </c>
      <c r="B54" s="3">
        <v>500</v>
      </c>
      <c r="C54" s="2"/>
      <c r="D54" s="2"/>
    </row>
    <row r="55" spans="1:4" ht="15">
      <c r="A55" s="2" t="s">
        <v>43</v>
      </c>
      <c r="B55" s="3">
        <v>1619.6</v>
      </c>
      <c r="C55" s="2"/>
      <c r="D55" s="2"/>
    </row>
    <row r="56" spans="1:4" ht="15">
      <c r="A56" s="2" t="s">
        <v>44</v>
      </c>
      <c r="B56" s="3">
        <v>119.98</v>
      </c>
      <c r="C56" s="2"/>
      <c r="D56" s="2"/>
    </row>
    <row r="57" spans="1:4" ht="15">
      <c r="A57" s="2" t="s">
        <v>45</v>
      </c>
      <c r="B57" s="3">
        <v>130.77</v>
      </c>
      <c r="C57" s="2"/>
      <c r="D57" s="2"/>
    </row>
    <row r="58" spans="1:4" ht="15">
      <c r="A58" s="2" t="s">
        <v>46</v>
      </c>
      <c r="B58" s="3">
        <v>100</v>
      </c>
      <c r="C58" s="2"/>
      <c r="D58" s="2"/>
    </row>
    <row r="59" spans="1:4" ht="15">
      <c r="A59" s="2" t="s">
        <v>47</v>
      </c>
      <c r="B59" s="3">
        <v>90.989</v>
      </c>
      <c r="C59" s="2"/>
      <c r="D59" s="2"/>
    </row>
    <row r="60" spans="1:4" ht="15">
      <c r="A60" s="2" t="s">
        <v>48</v>
      </c>
      <c r="B60" s="10">
        <v>15000</v>
      </c>
      <c r="C60" s="2"/>
      <c r="D60" s="2"/>
    </row>
    <row r="61" spans="1:4" ht="15">
      <c r="A61" s="2" t="s">
        <v>49</v>
      </c>
      <c r="B61" s="10">
        <v>2000</v>
      </c>
      <c r="C61" s="2"/>
      <c r="D61" s="2"/>
    </row>
    <row r="62" spans="1:4" ht="15">
      <c r="A62" s="2" t="s">
        <v>50</v>
      </c>
      <c r="B62" s="10">
        <v>1000</v>
      </c>
      <c r="C62" s="2"/>
      <c r="D62" s="2"/>
    </row>
    <row r="63" spans="1:4" ht="15">
      <c r="A63" s="2" t="s">
        <v>51</v>
      </c>
      <c r="B63" s="10">
        <v>2000</v>
      </c>
      <c r="C63" s="2"/>
      <c r="D63" s="2"/>
    </row>
    <row r="64" spans="1:4" ht="15">
      <c r="A64" s="2" t="s">
        <v>52</v>
      </c>
      <c r="B64" s="10">
        <v>2574.73</v>
      </c>
      <c r="C64" s="2"/>
      <c r="D64" s="2"/>
    </row>
    <row r="65" spans="1:2" s="2" customFormat="1" ht="15">
      <c r="A65" s="2" t="s">
        <v>53</v>
      </c>
      <c r="B65" s="6">
        <v>486.6</v>
      </c>
    </row>
    <row r="66" spans="1:4" ht="15">
      <c r="A66" s="2"/>
      <c r="B66" s="9">
        <f>SUM(B52:B65)</f>
        <v>31422.668999999998</v>
      </c>
      <c r="C66" s="2"/>
      <c r="D66" s="13" t="s">
        <v>1</v>
      </c>
    </row>
  </sheetData>
  <sheetProtection/>
  <printOptions/>
  <pageMargins left="0.7" right="0.7" top="0.75" bottom="0.75" header="0.3" footer="0.3"/>
  <pageSetup horizontalDpi="600" verticalDpi="600" orientation="portrait" scale="92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olesonea</dc:creator>
  <cp:keywords/>
  <dc:description/>
  <cp:lastModifiedBy>olesonea</cp:lastModifiedBy>
  <cp:lastPrinted>2014-02-27T20:47:06Z</cp:lastPrinted>
  <dcterms:created xsi:type="dcterms:W3CDTF">2013-11-13T19:44:41Z</dcterms:created>
  <dcterms:modified xsi:type="dcterms:W3CDTF">2014-02-27T20:47:33Z</dcterms:modified>
  <cp:category/>
  <cp:version/>
  <cp:contentType/>
  <cp:contentStatus/>
</cp:coreProperties>
</file>